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web form düzeltme K2\"/>
    </mc:Choice>
  </mc:AlternateContent>
  <xr:revisionPtr revIDLastSave="0" documentId="13_ncr:1_{43F49072-72E0-451D-B048-5FB6063E6D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ŞUBAT 2026 Aydem" sheetId="1" r:id="rId1"/>
  </sheets>
  <definedNames>
    <definedName name="_xlnm._FilterDatabase" localSheetId="0" hidden="1">'ŞUBAT 2026 Aydem'!$A$1:$L$1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  <c r="E2" i="1" s="1"/>
  <c r="F7" i="1"/>
  <c r="D3" i="1" l="1"/>
  <c r="L3" i="1" s="1"/>
  <c r="D6" i="1"/>
  <c r="L6" i="1" s="1"/>
  <c r="D4" i="1"/>
  <c r="L4" i="1" s="1"/>
  <c r="E4" i="1" l="1"/>
  <c r="E3" i="1"/>
  <c r="E6" i="1"/>
  <c r="K7" i="1"/>
  <c r="J7" i="1"/>
  <c r="I7" i="1"/>
  <c r="H7" i="1"/>
  <c r="G7" i="1"/>
  <c r="D5" i="1" l="1"/>
  <c r="E5" i="1" s="1"/>
  <c r="D7" i="1" l="1"/>
  <c r="L5" i="1"/>
  <c r="L2" i="1"/>
  <c r="L7" i="1" l="1"/>
  <c r="E7" i="1"/>
</calcChain>
</file>

<file path=xl/sharedStrings.xml><?xml version="1.0" encoding="utf-8"?>
<sst xmlns="http://schemas.openxmlformats.org/spreadsheetml/2006/main" count="23" uniqueCount="20">
  <si>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</si>
  <si>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</si>
  <si>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</si>
  <si>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</si>
  <si>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</si>
  <si>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</si>
  <si>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</si>
  <si>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</si>
  <si>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</si>
  <si>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</si>
  <si>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</si>
  <si>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1. Fatura ve/veya faturaya esas unsurlar</t>
  </si>
  <si>
    <t>1.2. Fatura tutarı (K2)</t>
  </si>
  <si>
    <t>Toplam Şikayet</t>
  </si>
  <si>
    <t>Tüketici sayısı</t>
  </si>
  <si>
    <t>4. İkili anlaşma</t>
  </si>
  <si>
    <t>4.1. İkili anlaşma kurma süreci (K10)</t>
  </si>
  <si>
    <t>1.3. Fatura dönemi (K3)</t>
  </si>
  <si>
    <t>4.2. İkili anlaşma ve eklerinin kapsamı (K11)</t>
  </si>
  <si>
    <t>4.9. Güvence bedeli ve iadesi (K18)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</si>
</sst>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Fill="1"/>
    <xf numFmtId="0" fontId="1" fillId="0" borderId="3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showGridLines="0" tabSelected="1" zoomScale="90" zoomScaleNormal="90" workbookViewId="0">
      <selection activeCell="A7" sqref="A7:XFD11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7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5" t="s">
        <v>1</v>
      </c>
      <c r="C1" s="16"/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2" t="s">
        <v>10</v>
      </c>
    </row>
    <row r="2" spans="1:12" ht="15" thickBot="1" x14ac:dyDescent="0.35">
      <c r="A2" s="3">
        <v>1</v>
      </c>
      <c r="B2" s="4" t="s">
        <v>11</v>
      </c>
      <c r="C2" s="5" t="s">
        <v>12</v>
      </c>
      <c r="D2" s="6">
        <f>SUM(F2:J2)</f>
        <v>52</v>
      </c>
      <c r="E2" s="7">
        <f>(D2/$D$8)*1000</f>
        <v>2.1611736835542992</v>
      </c>
      <c r="F2" s="8">
        <v>16</v>
      </c>
      <c r="G2" s="8">
        <v>19</v>
      </c>
      <c r="H2" s="8">
        <v>0</v>
      </c>
      <c r="I2" s="8">
        <v>17</v>
      </c>
      <c r="J2" s="8">
        <v>0</v>
      </c>
      <c r="K2" s="7">
        <v>3.5961538461538463</v>
      </c>
      <c r="L2" s="9">
        <f>D2/$D$8</f>
        <v>2.1611736835542993E-3</v>
      </c>
    </row>
    <row r="3" spans="1:12" ht="15" thickBot="1" x14ac:dyDescent="0.35">
      <c r="A3" s="3">
        <v>2</v>
      </c>
      <c r="B3" s="4" t="s">
        <v>15</v>
      </c>
      <c r="C3" s="5" t="s">
        <v>16</v>
      </c>
      <c r="D3" s="6">
        <f>SUM(F3:J3)</f>
        <v>9</v>
      </c>
      <c r="E3" s="7">
        <f>(D3/$D$8)*1000</f>
        <v>0.37404929138439802</v>
      </c>
      <c r="F3" s="8">
        <v>0</v>
      </c>
      <c r="G3" s="8">
        <v>4</v>
      </c>
      <c r="H3" s="8">
        <v>0</v>
      </c>
      <c r="I3" s="8">
        <v>5</v>
      </c>
      <c r="J3" s="8">
        <v>0</v>
      </c>
      <c r="K3" s="7">
        <v>11.666666666666666</v>
      </c>
      <c r="L3" s="9">
        <f>D3/$D$8</f>
        <v>3.74049291384398E-4</v>
      </c>
    </row>
    <row r="4" spans="1:12" ht="15" thickBot="1" x14ac:dyDescent="0.35">
      <c r="A4" s="3">
        <v>3</v>
      </c>
      <c r="B4" s="4" t="s">
        <v>15</v>
      </c>
      <c r="C4" s="5" t="s">
        <v>19</v>
      </c>
      <c r="D4" s="6">
        <f>SUM(F4:J4)</f>
        <v>4</v>
      </c>
      <c r="E4" s="7">
        <f>(D4/$D$8)*1000</f>
        <v>0.16624412950417689</v>
      </c>
      <c r="F4" s="8">
        <v>4</v>
      </c>
      <c r="G4" s="8">
        <v>0</v>
      </c>
      <c r="H4" s="8">
        <v>0</v>
      </c>
      <c r="I4" s="8">
        <v>0</v>
      </c>
      <c r="J4" s="8">
        <v>0</v>
      </c>
      <c r="K4" s="7">
        <v>1</v>
      </c>
      <c r="L4" s="9">
        <f>D4/$D$8</f>
        <v>1.6624412950417688E-4</v>
      </c>
    </row>
    <row r="5" spans="1:12" ht="15" thickBot="1" x14ac:dyDescent="0.35">
      <c r="A5" s="3">
        <v>4</v>
      </c>
      <c r="B5" s="4" t="s">
        <v>11</v>
      </c>
      <c r="C5" s="5" t="s">
        <v>17</v>
      </c>
      <c r="D5" s="6">
        <f>SUM(F5:J5)</f>
        <v>3</v>
      </c>
      <c r="E5" s="7">
        <f>(D5/$D$8)*1000</f>
        <v>0.12468309712813265</v>
      </c>
      <c r="F5" s="8">
        <v>2</v>
      </c>
      <c r="G5" s="8">
        <v>0</v>
      </c>
      <c r="H5" s="8">
        <v>0</v>
      </c>
      <c r="I5" s="8">
        <v>1</v>
      </c>
      <c r="J5" s="8">
        <v>0</v>
      </c>
      <c r="K5" s="7">
        <v>2.6666666666666665</v>
      </c>
      <c r="L5" s="9">
        <f>D5/$D$8</f>
        <v>1.2468309712813266E-4</v>
      </c>
    </row>
    <row r="6" spans="1:12" ht="15" thickBot="1" x14ac:dyDescent="0.35">
      <c r="A6" s="3">
        <v>5</v>
      </c>
      <c r="B6" s="4" t="s">
        <v>15</v>
      </c>
      <c r="C6" s="5" t="s">
        <v>18</v>
      </c>
      <c r="D6" s="6">
        <f>SUM(F6:J6)</f>
        <v>3</v>
      </c>
      <c r="E6" s="7">
        <f>(D6/$D$8)*1000</f>
        <v>0.12468309712813265</v>
      </c>
      <c r="F6" s="8">
        <v>3</v>
      </c>
      <c r="G6" s="8">
        <v>0</v>
      </c>
      <c r="H6" s="8">
        <v>0</v>
      </c>
      <c r="I6" s="8">
        <v>0</v>
      </c>
      <c r="J6" s="8">
        <v>0</v>
      </c>
      <c r="K6" s="7">
        <v>1</v>
      </c>
      <c r="L6" s="9">
        <f>D6/$D$8</f>
        <v>1.2468309712813266E-4</v>
      </c>
    </row>
    <row r="7" spans="1:12" ht="15" thickBot="1" x14ac:dyDescent="0.35">
      <c r="A7" s="10"/>
      <c r="B7" s="17" t="s">
        <v>13</v>
      </c>
      <c r="C7" s="18"/>
      <c r="D7" s="6">
        <f>SUM(D2:D6)</f>
        <v>71</v>
      </c>
      <c r="E7" s="7">
        <f>(D7/D8)*1000</f>
        <v>2.9508332986991395</v>
      </c>
      <c r="F7" s="6">
        <f>SUM(F2:F6)</f>
        <v>25</v>
      </c>
      <c r="G7" s="6">
        <f>SUM(G2:G6)</f>
        <v>23</v>
      </c>
      <c r="H7" s="8">
        <f>SUM(H2:H6)</f>
        <v>0</v>
      </c>
      <c r="I7" s="8">
        <f>SUM(I2:I6)</f>
        <v>23</v>
      </c>
      <c r="J7" s="8">
        <f>SUM(J2:J6)</f>
        <v>0</v>
      </c>
      <c r="K7" s="7">
        <f>AVERAGE(K2:K6)</f>
        <v>3.9858974358974359</v>
      </c>
      <c r="L7" s="9">
        <f>SUM(L2:L6)</f>
        <v>2.9508332986991396E-3</v>
      </c>
    </row>
    <row r="8" spans="1:12" ht="15" thickBot="1" x14ac:dyDescent="0.35">
      <c r="A8" s="10"/>
      <c r="B8" s="11"/>
      <c r="C8" s="5" t="s">
        <v>14</v>
      </c>
      <c r="D8" s="14">
        <v>24061</v>
      </c>
      <c r="E8" s="12"/>
      <c r="F8" s="12"/>
      <c r="G8" s="12"/>
      <c r="H8" s="12"/>
      <c r="I8" s="12"/>
      <c r="J8" s="12"/>
      <c r="K8" s="12"/>
    </row>
    <row r="9" spans="1:12" x14ac:dyDescent="0.3">
      <c r="D9" s="12"/>
      <c r="E9" s="12"/>
      <c r="F9" s="12"/>
      <c r="G9" s="12"/>
      <c r="H9" s="12"/>
      <c r="I9" s="12"/>
      <c r="J9" s="12"/>
      <c r="K9" s="12"/>
    </row>
  </sheetData>
  <autoFilter ref="A1:L1" xr:uid="{00000000-0001-0000-0000-000000000000}">
    <filterColumn colId="1" showButton="0"/>
    <sortState xmlns:xlrd2="http://schemas.microsoft.com/office/spreadsheetml/2017/richdata2" ref="A2:L10">
      <sortCondition descending="1" ref="D1"/>
    </sortState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efabcbf9-677b-46ae-84ea-03e021aaee97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88FD38A9-2D6F-4ECD-A90A-8986598F95D8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ŞUBAT 2026 Aydem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2026-07-31T07:53:01Z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efabcbf9-677b-46ae-84ea-03e021aaee97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29.03.2024_11:10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